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Tatyana\Desktop\Меню на сайт\"/>
    </mc:Choice>
  </mc:AlternateContent>
  <xr:revisionPtr revIDLastSave="0" documentId="13_ncr:1_{EE9BE1A2-F234-4616-AA67-FDF36A1B989B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smNativeData">
      <pm:revision xmlns:pm="smNativeData" day="1697473618" val="1062" rev="124" revOS="4" revMin="124" revMax="0"/>
      <pm:docPrefs xmlns:pm="smNativeData" id="1697473618" fixedDigits="0" showNotice="1" showFrameBounds="1" autoChart="1" recalcOnPrint="1" recalcOnCopy="1" finalRounding="1" compatTextArt="1" tab="567" useDefinedPrintRange="1" printArea="currentSheet"/>
      <pm:compatibility xmlns:pm="smNativeData" id="1697473618" overlapCells="1"/>
      <pm:defCurrency xmlns:pm="smNativeData" id="1697473618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19" i="1" l="1"/>
  <c r="J196" i="1" s="1"/>
  <c r="L138" i="1"/>
  <c r="L81" i="1"/>
  <c r="F81" i="1"/>
  <c r="F196" i="1" s="1"/>
  <c r="L62" i="1"/>
  <c r="L196" i="1" l="1"/>
</calcChain>
</file>

<file path=xl/sharedStrings.xml><?xml version="1.0" encoding="utf-8"?>
<sst xmlns="http://schemas.openxmlformats.org/spreadsheetml/2006/main" count="269" uniqueCount="78">
  <si>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</si>
  <si>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</si>
  <si>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</si>
  <si>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</si>
  <si>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</si>
  <si>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</si>
  <si>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</si>
  <si>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</si>
  <si>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</si>
  <si>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</si>
  <si>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</si>
  <si>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</si>
  <si>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</si>
  <si>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</si>
  <si>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</si>
  <si>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</si>
  <si>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</si>
  <si>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</si>
  <si>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</si>
  <si>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</si>
  <si>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</si>
  <si>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</si>
  <si>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</si>
  <si>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</si>
  <si>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</si>
  <si>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</si>
  <si>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</si>
  <si>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</si>
  <si>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</si>
  <si>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</si>
  <si>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</si>
  <si>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Икра кабачковая</t>
  </si>
  <si>
    <t>1 блюдо</t>
  </si>
  <si>
    <t>Щи из свежей капусты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</si>
  <si>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</si>
  <si>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</si>
  <si>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</si>
  <si>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</si>
  <si>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</si>
  <si>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 xml:space="preserve">Компот из сухофруктов </t>
  </si>
  <si>
    <t>хлеб бел.</t>
  </si>
  <si>
    <t>хлеб черн.</t>
  </si>
  <si>
    <t>Хлеб ржано-пшеничный</t>
  </si>
  <si>
    <t>ПР</t>
  </si>
  <si>
    <t>Итого за день:</t>
  </si>
  <si>
    <t>Салат из свеклы м/р</t>
  </si>
  <si>
    <t>Суп картофельный с бобовыми</t>
  </si>
  <si>
    <t>Котлета с соусом</t>
  </si>
  <si>
    <t>Рис отварной</t>
  </si>
  <si>
    <t>Какао с молоком</t>
  </si>
  <si>
    <t>Яблоко</t>
  </si>
  <si>
    <t>Овощи натуральные (помидор)</t>
  </si>
  <si>
    <t>Рассольник "Ленинградский"</t>
  </si>
  <si>
    <t>Каша гречневая рассыпчатая</t>
  </si>
  <si>
    <t>Салат из моркови</t>
  </si>
  <si>
    <t>Борщ с капустой и картофелем</t>
  </si>
  <si>
    <t>Плов из филе куриного</t>
  </si>
  <si>
    <t>Кисель п/я</t>
  </si>
  <si>
    <t>Салат из капусты белокочанной</t>
  </si>
  <si>
    <t>Суп с макаронными изделиями и картофелем</t>
  </si>
  <si>
    <t>Рыба минтай тушеная с овощами</t>
  </si>
  <si>
    <t>Картофельное пюре</t>
  </si>
  <si>
    <t>сладкое</t>
  </si>
  <si>
    <t>Пряник</t>
  </si>
  <si>
    <t>Винегрет овощной</t>
  </si>
  <si>
    <t>Мясо тушеное</t>
  </si>
  <si>
    <t>Компот из фруктов</t>
  </si>
  <si>
    <t>Салат из свежих помидоров и огурцов</t>
  </si>
  <si>
    <t>Котлета домашняя</t>
  </si>
  <si>
    <t>Салат из свежих огурцов</t>
  </si>
  <si>
    <t>Борщ</t>
  </si>
  <si>
    <t>Тефтели в соусе</t>
  </si>
  <si>
    <t>Шоколадный батончик</t>
  </si>
  <si>
    <t>Салат из свежих помидоров</t>
  </si>
  <si>
    <t>Птица тушеная в соусе</t>
  </si>
  <si>
    <t>Салат из свёклы м/р</t>
  </si>
  <si>
    <t>Биточки особые в соусе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</si>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</sst>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1" fillId="0" borderId="3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6" borderId="22" xfId="0" applyFont="1" applyFill="1" applyBorder="1" applyAlignment="1" applyProtection="1">
      <alignment vertical="top" wrapText="1"/>
      <protection locked="0"/>
    </xf>
    <xf numFmtId="0" fontId="1" fillId="6" borderId="22" xfId="0" applyFont="1" applyFill="1" applyBorder="1" applyAlignment="1" applyProtection="1">
      <alignment horizontal="center" vertical="top" wrapText="1"/>
      <protection locked="0"/>
    </xf>
    <xf numFmtId="0" fontId="1" fillId="7" borderId="2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8" borderId="24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1" fillId="9" borderId="25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6" fillId="10" borderId="26" xfId="0" applyFont="1" applyFill="1" applyBorder="1" applyAlignment="1">
      <alignment horizontal="center" vertical="center" wrapText="1"/>
    </xf>
    <xf numFmtId="0" fontId="2" fillId="11" borderId="2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7473618" count="1">
        <pm:charStyle name="Обычный" fontId="0" Id="1"/>
      </pm:charStyles>
      <pm:colors xmlns:pm="smNativeData" id="1697473618" count="4">
        <pm:color name="Цвет 24" rgb="4C4C4C"/>
        <pm:color name="Цвет 25" rgb="2D2D2D"/>
        <pm:color name="Цвет 26" rgb="FFF2CA"/>
        <pm:color name="Цвет 27" rgb="D8D8D8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workbookViewId="0">
      <pane xSplit="4" ySplit="5" topLeftCell="E72" activePane="bottomRight" state="frozen"/>
      <selection pane="topRight"/>
      <selection pane="bottomLeft"/>
      <selection pane="bottomRight" activeCell="K95" sqref="K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51"/>
      <c r="D1" s="52"/>
      <c r="E1" s="52"/>
      <c r="F1" s="12" t="s">
        <v>1</v>
      </c>
      <c r="G1" s="2" t="s">
        <v>2</v>
      </c>
      <c r="H1" s="53"/>
      <c r="I1" s="53"/>
      <c r="J1" s="53"/>
      <c r="K1" s="53"/>
    </row>
    <row r="2" spans="1:12" ht="18" x14ac:dyDescent="0.2">
      <c r="A2" s="35" t="s">
        <v>3</v>
      </c>
      <c r="C2" s="2"/>
      <c r="G2" s="2" t="s">
        <v>4</v>
      </c>
      <c r="H2" s="53"/>
      <c r="I2" s="53"/>
      <c r="J2" s="53"/>
      <c r="K2" s="53"/>
    </row>
    <row r="3" spans="1:12" ht="17.25" customHeight="1" x14ac:dyDescent="0.2">
      <c r="A3" s="4" t="s">
        <v>5</v>
      </c>
      <c r="C3" s="2"/>
      <c r="D3" s="3"/>
      <c r="E3" s="38" t="s">
        <v>6</v>
      </c>
      <c r="G3" s="2" t="s">
        <v>7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8</v>
      </c>
      <c r="I4" s="47" t="s">
        <v>9</v>
      </c>
      <c r="J4" s="47" t="s">
        <v>10</v>
      </c>
    </row>
    <row r="5" spans="1:12" ht="33.75" x14ac:dyDescent="0.2">
      <c r="A5" s="45" t="s">
        <v>11</v>
      </c>
      <c r="B5" s="46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15" x14ac:dyDescent="0.25">
      <c r="A6" s="20">
        <v>1</v>
      </c>
      <c r="B6" s="21">
        <v>1</v>
      </c>
      <c r="C6" s="22" t="s">
        <v>23</v>
      </c>
      <c r="D6" s="5" t="s">
        <v>24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25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26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27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29</v>
      </c>
      <c r="D14" s="7" t="s">
        <v>30</v>
      </c>
      <c r="E14" s="42" t="s">
        <v>31</v>
      </c>
      <c r="F14" s="43">
        <v>60</v>
      </c>
      <c r="G14" s="43">
        <v>2</v>
      </c>
      <c r="H14" s="43">
        <v>4</v>
      </c>
      <c r="I14" s="43">
        <v>8</v>
      </c>
      <c r="J14" s="43">
        <v>70</v>
      </c>
      <c r="K14" s="44">
        <v>73</v>
      </c>
      <c r="L14" s="43">
        <v>10.25</v>
      </c>
    </row>
    <row r="15" spans="1:12" ht="15" x14ac:dyDescent="0.25">
      <c r="A15" s="23"/>
      <c r="B15" s="15"/>
      <c r="C15" s="11"/>
      <c r="D15" s="7" t="s">
        <v>32</v>
      </c>
      <c r="E15" s="42" t="s">
        <v>33</v>
      </c>
      <c r="F15" s="43">
        <v>250</v>
      </c>
      <c r="G15" s="43">
        <v>2</v>
      </c>
      <c r="H15" s="43">
        <v>5</v>
      </c>
      <c r="I15" s="43">
        <v>8</v>
      </c>
      <c r="J15" s="43">
        <v>90</v>
      </c>
      <c r="K15" s="44">
        <v>88</v>
      </c>
      <c r="L15" s="43">
        <v>9.18</v>
      </c>
    </row>
    <row r="16" spans="1:12" ht="15" x14ac:dyDescent="0.25">
      <c r="A16" s="23"/>
      <c r="B16" s="15"/>
      <c r="C16" s="11"/>
      <c r="D16" s="7" t="s">
        <v>34</v>
      </c>
      <c r="E16" s="42" t="s">
        <v>35</v>
      </c>
      <c r="F16" s="43">
        <v>90</v>
      </c>
      <c r="G16" s="43">
        <v>5</v>
      </c>
      <c r="H16" s="43">
        <v>6</v>
      </c>
      <c r="I16" s="43">
        <v>2</v>
      </c>
      <c r="J16" s="43">
        <v>165</v>
      </c>
      <c r="K16" s="44">
        <v>260</v>
      </c>
      <c r="L16" s="43">
        <v>66.349999999999994</v>
      </c>
    </row>
    <row r="17" spans="1:12" ht="15" x14ac:dyDescent="0.25">
      <c r="A17" s="23"/>
      <c r="B17" s="15"/>
      <c r="C17" s="11"/>
      <c r="D17" s="7" t="s">
        <v>36</v>
      </c>
      <c r="E17" s="42" t="s">
        <v>37</v>
      </c>
      <c r="F17" s="43">
        <v>150</v>
      </c>
      <c r="G17" s="43">
        <v>6</v>
      </c>
      <c r="H17" s="43">
        <v>5</v>
      </c>
      <c r="I17" s="43">
        <v>27</v>
      </c>
      <c r="J17" s="43">
        <v>168</v>
      </c>
      <c r="K17" s="44">
        <v>309</v>
      </c>
      <c r="L17" s="43">
        <v>8.56</v>
      </c>
    </row>
    <row r="18" spans="1:12" ht="15" x14ac:dyDescent="0.25">
      <c r="A18" s="23"/>
      <c r="B18" s="15"/>
      <c r="C18" s="11"/>
      <c r="D18" s="7" t="s">
        <v>38</v>
      </c>
      <c r="E18" s="42" t="s">
        <v>39</v>
      </c>
      <c r="F18" s="43">
        <v>200</v>
      </c>
      <c r="G18" s="43">
        <v>1</v>
      </c>
      <c r="H18" s="43">
        <v>0</v>
      </c>
      <c r="I18" s="43">
        <v>37</v>
      </c>
      <c r="J18" s="43">
        <v>196</v>
      </c>
      <c r="K18" s="44">
        <v>349</v>
      </c>
      <c r="L18" s="43">
        <v>3.88</v>
      </c>
    </row>
    <row r="19" spans="1:12" ht="15" x14ac:dyDescent="0.25">
      <c r="A19" s="23"/>
      <c r="B19" s="15"/>
      <c r="C19" s="11"/>
      <c r="D19" s="7" t="s">
        <v>40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41</v>
      </c>
      <c r="E20" s="42" t="s">
        <v>42</v>
      </c>
      <c r="F20" s="43">
        <v>30</v>
      </c>
      <c r="G20" s="43">
        <v>2</v>
      </c>
      <c r="H20" s="43">
        <v>1</v>
      </c>
      <c r="I20" s="43">
        <v>10</v>
      </c>
      <c r="J20" s="43">
        <v>57</v>
      </c>
      <c r="K20" s="44" t="s">
        <v>43</v>
      </c>
      <c r="L20" s="43">
        <v>1.78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780</v>
      </c>
      <c r="G23" s="19">
        <f>SUM(G14:G22)</f>
        <v>18</v>
      </c>
      <c r="H23" s="19">
        <f>SUM(H14:H22)</f>
        <v>21</v>
      </c>
      <c r="I23" s="19">
        <f>SUM(I14:I22)</f>
        <v>92</v>
      </c>
      <c r="J23" s="19">
        <f>SUM(J14:J22)</f>
        <v>746</v>
      </c>
      <c r="K23" s="25"/>
      <c r="L23" s="19">
        <f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54" t="s">
        <v>44</v>
      </c>
      <c r="D24" s="55"/>
      <c r="E24" s="31"/>
      <c r="F24" s="32">
        <f>F13+F23</f>
        <v>780</v>
      </c>
      <c r="G24" s="32">
        <f>G13+G23</f>
        <v>18</v>
      </c>
      <c r="H24" s="32">
        <f>H13+H23</f>
        <v>21</v>
      </c>
      <c r="I24" s="32">
        <f>I13+I23</f>
        <v>92</v>
      </c>
      <c r="J24" s="32">
        <f>J13+J23</f>
        <v>746</v>
      </c>
      <c r="K24" s="32"/>
      <c r="L24" s="32">
        <f>L13+L23</f>
        <v>100</v>
      </c>
    </row>
    <row r="25" spans="1:12" ht="15" x14ac:dyDescent="0.25">
      <c r="A25" s="14">
        <v>1</v>
      </c>
      <c r="B25" s="15">
        <v>2</v>
      </c>
      <c r="C25" s="22" t="s">
        <v>23</v>
      </c>
      <c r="D25" s="5" t="s">
        <v>24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25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26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27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28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29</v>
      </c>
      <c r="D33" s="7" t="s">
        <v>30</v>
      </c>
      <c r="E33" s="42" t="s">
        <v>45</v>
      </c>
      <c r="F33" s="43">
        <v>60</v>
      </c>
      <c r="G33" s="43">
        <v>2</v>
      </c>
      <c r="H33" s="43">
        <v>4</v>
      </c>
      <c r="I33" s="43">
        <v>8</v>
      </c>
      <c r="J33" s="43">
        <v>56</v>
      </c>
      <c r="K33" s="44">
        <v>52</v>
      </c>
      <c r="L33" s="43">
        <v>5.32</v>
      </c>
    </row>
    <row r="34" spans="1:12" ht="15" x14ac:dyDescent="0.25">
      <c r="A34" s="14"/>
      <c r="B34" s="15"/>
      <c r="C34" s="11"/>
      <c r="D34" s="7" t="s">
        <v>32</v>
      </c>
      <c r="E34" s="42" t="s">
        <v>46</v>
      </c>
      <c r="F34" s="43">
        <v>250</v>
      </c>
      <c r="G34" s="43">
        <v>5</v>
      </c>
      <c r="H34" s="43">
        <v>5</v>
      </c>
      <c r="I34" s="43">
        <v>16</v>
      </c>
      <c r="J34" s="43">
        <v>148</v>
      </c>
      <c r="K34" s="44">
        <v>102</v>
      </c>
      <c r="L34" s="43">
        <v>9.61</v>
      </c>
    </row>
    <row r="35" spans="1:12" ht="15" x14ac:dyDescent="0.25">
      <c r="A35" s="14"/>
      <c r="B35" s="15"/>
      <c r="C35" s="11"/>
      <c r="D35" s="7" t="s">
        <v>34</v>
      </c>
      <c r="E35" s="42" t="s">
        <v>47</v>
      </c>
      <c r="F35" s="43">
        <v>90</v>
      </c>
      <c r="G35" s="43">
        <v>8</v>
      </c>
      <c r="H35" s="43">
        <v>10</v>
      </c>
      <c r="I35" s="43">
        <v>8</v>
      </c>
      <c r="J35" s="43">
        <v>160</v>
      </c>
      <c r="K35" s="44">
        <v>269</v>
      </c>
      <c r="L35" s="43">
        <v>47.56</v>
      </c>
    </row>
    <row r="36" spans="1:12" ht="15" x14ac:dyDescent="0.25">
      <c r="A36" s="14"/>
      <c r="B36" s="15"/>
      <c r="C36" s="11"/>
      <c r="D36" s="7" t="s">
        <v>36</v>
      </c>
      <c r="E36" s="42" t="s">
        <v>48</v>
      </c>
      <c r="F36" s="43">
        <v>150</v>
      </c>
      <c r="G36" s="43">
        <v>4</v>
      </c>
      <c r="H36" s="43">
        <v>5</v>
      </c>
      <c r="I36" s="43">
        <v>37</v>
      </c>
      <c r="J36" s="43">
        <v>210</v>
      </c>
      <c r="K36" s="44">
        <v>304</v>
      </c>
      <c r="L36" s="43">
        <v>11.78</v>
      </c>
    </row>
    <row r="37" spans="1:12" ht="15" x14ac:dyDescent="0.25">
      <c r="A37" s="14"/>
      <c r="B37" s="15"/>
      <c r="C37" s="11"/>
      <c r="D37" s="7" t="s">
        <v>38</v>
      </c>
      <c r="E37" s="42" t="s">
        <v>49</v>
      </c>
      <c r="F37" s="43">
        <v>200</v>
      </c>
      <c r="G37" s="43">
        <v>4</v>
      </c>
      <c r="H37" s="43">
        <v>1</v>
      </c>
      <c r="I37" s="43">
        <v>26</v>
      </c>
      <c r="J37" s="43">
        <v>125</v>
      </c>
      <c r="K37" s="44">
        <v>382</v>
      </c>
      <c r="L37" s="43">
        <v>12.25</v>
      </c>
    </row>
    <row r="38" spans="1:12" ht="15" x14ac:dyDescent="0.25">
      <c r="A38" s="14"/>
      <c r="B38" s="15"/>
      <c r="C38" s="11"/>
      <c r="D38" s="7" t="s">
        <v>40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41</v>
      </c>
      <c r="E39" s="42" t="s">
        <v>42</v>
      </c>
      <c r="F39" s="43">
        <v>30</v>
      </c>
      <c r="G39" s="43">
        <v>2</v>
      </c>
      <c r="H39" s="43">
        <v>1</v>
      </c>
      <c r="I39" s="43">
        <v>10</v>
      </c>
      <c r="J39" s="43">
        <v>57</v>
      </c>
      <c r="K39" s="44" t="s">
        <v>43</v>
      </c>
      <c r="L39" s="43">
        <v>1.78</v>
      </c>
    </row>
    <row r="40" spans="1:12" ht="15" x14ac:dyDescent="0.25">
      <c r="A40" s="14"/>
      <c r="B40" s="15"/>
      <c r="C40" s="11"/>
      <c r="D40" s="6" t="s">
        <v>27</v>
      </c>
      <c r="E40" s="42" t="s">
        <v>50</v>
      </c>
      <c r="F40" s="43">
        <v>100</v>
      </c>
      <c r="G40" s="43">
        <v>0</v>
      </c>
      <c r="H40" s="43">
        <v>0</v>
      </c>
      <c r="I40" s="43">
        <v>8</v>
      </c>
      <c r="J40" s="43">
        <v>35</v>
      </c>
      <c r="K40" s="44" t="s">
        <v>43</v>
      </c>
      <c r="L40" s="43">
        <v>11.7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28</v>
      </c>
      <c r="E42" s="9"/>
      <c r="F42" s="19">
        <f>SUM(F33:F41)</f>
        <v>880</v>
      </c>
      <c r="G42" s="19">
        <f>SUM(G33:G41)</f>
        <v>25</v>
      </c>
      <c r="H42" s="19">
        <f>SUM(H33:H41)</f>
        <v>26</v>
      </c>
      <c r="I42" s="19">
        <f>SUM(I33:I41)</f>
        <v>113</v>
      </c>
      <c r="J42" s="19">
        <f>SUM(J33:J41)</f>
        <v>791</v>
      </c>
      <c r="K42" s="25"/>
      <c r="L42" s="19">
        <f>SUM(L33:L41)</f>
        <v>100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44</v>
      </c>
      <c r="D43" s="55"/>
      <c r="E43" s="31"/>
      <c r="F43" s="32">
        <f>F32+F42</f>
        <v>880</v>
      </c>
      <c r="G43" s="32">
        <f>G32+G42</f>
        <v>25</v>
      </c>
      <c r="H43" s="32">
        <f>H32+H42</f>
        <v>26</v>
      </c>
      <c r="I43" s="32">
        <f>I32+I42</f>
        <v>113</v>
      </c>
      <c r="J43" s="32">
        <f>J32+J42</f>
        <v>791</v>
      </c>
      <c r="K43" s="32"/>
      <c r="L43" s="32">
        <f>L32+L42</f>
        <v>100</v>
      </c>
    </row>
    <row r="44" spans="1:12" ht="15" x14ac:dyDescent="0.25">
      <c r="A44" s="20">
        <v>1</v>
      </c>
      <c r="B44" s="21">
        <v>3</v>
      </c>
      <c r="C44" s="22" t="s">
        <v>23</v>
      </c>
      <c r="D44" s="5" t="s">
        <v>24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25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26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27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29</v>
      </c>
      <c r="D52" s="7" t="s">
        <v>30</v>
      </c>
      <c r="E52" s="42" t="s">
        <v>51</v>
      </c>
      <c r="F52" s="43">
        <v>60</v>
      </c>
      <c r="G52" s="43">
        <v>1</v>
      </c>
      <c r="H52" s="43">
        <v>0</v>
      </c>
      <c r="I52" s="43">
        <v>2</v>
      </c>
      <c r="J52" s="43">
        <v>2</v>
      </c>
      <c r="K52" s="44" t="s">
        <v>43</v>
      </c>
      <c r="L52" s="43">
        <v>10.4</v>
      </c>
    </row>
    <row r="53" spans="1:12" ht="15" x14ac:dyDescent="0.25">
      <c r="A53" s="23"/>
      <c r="B53" s="15"/>
      <c r="C53" s="11"/>
      <c r="D53" s="7" t="s">
        <v>32</v>
      </c>
      <c r="E53" s="42" t="s">
        <v>52</v>
      </c>
      <c r="F53" s="43">
        <v>250</v>
      </c>
      <c r="G53" s="43">
        <v>2</v>
      </c>
      <c r="H53" s="43">
        <v>5</v>
      </c>
      <c r="I53" s="43">
        <v>12</v>
      </c>
      <c r="J53" s="43">
        <v>107</v>
      </c>
      <c r="K53" s="44">
        <v>94</v>
      </c>
      <c r="L53" s="43">
        <v>8.02</v>
      </c>
    </row>
    <row r="54" spans="1:12" ht="15" x14ac:dyDescent="0.25">
      <c r="A54" s="23"/>
      <c r="B54" s="15"/>
      <c r="C54" s="11"/>
      <c r="D54" s="7" t="s">
        <v>34</v>
      </c>
      <c r="E54" s="42" t="s">
        <v>35</v>
      </c>
      <c r="F54" s="43">
        <v>90</v>
      </c>
      <c r="G54" s="43">
        <v>5</v>
      </c>
      <c r="H54" s="43">
        <v>6</v>
      </c>
      <c r="I54" s="43">
        <v>2</v>
      </c>
      <c r="J54" s="43">
        <v>165</v>
      </c>
      <c r="K54" s="44">
        <v>260</v>
      </c>
      <c r="L54" s="43">
        <v>66.349999999999994</v>
      </c>
    </row>
    <row r="55" spans="1:12" ht="15" x14ac:dyDescent="0.25">
      <c r="A55" s="23"/>
      <c r="B55" s="15"/>
      <c r="C55" s="11"/>
      <c r="D55" s="7" t="s">
        <v>36</v>
      </c>
      <c r="E55" s="42" t="s">
        <v>53</v>
      </c>
      <c r="F55" s="43">
        <v>150</v>
      </c>
      <c r="G55" s="43">
        <v>8</v>
      </c>
      <c r="H55" s="43">
        <v>9</v>
      </c>
      <c r="I55" s="43">
        <v>37</v>
      </c>
      <c r="J55" s="43">
        <v>263</v>
      </c>
      <c r="K55" s="44">
        <v>150</v>
      </c>
      <c r="L55" s="43">
        <v>9.57</v>
      </c>
    </row>
    <row r="56" spans="1:12" ht="15" x14ac:dyDescent="0.25">
      <c r="A56" s="23"/>
      <c r="B56" s="15"/>
      <c r="C56" s="11"/>
      <c r="D56" s="7" t="s">
        <v>38</v>
      </c>
      <c r="E56" s="42" t="s">
        <v>39</v>
      </c>
      <c r="F56" s="43">
        <v>200</v>
      </c>
      <c r="G56" s="43">
        <v>1</v>
      </c>
      <c r="H56" s="43">
        <v>0</v>
      </c>
      <c r="I56" s="43">
        <v>37</v>
      </c>
      <c r="J56" s="43">
        <v>196</v>
      </c>
      <c r="K56" s="44">
        <v>349</v>
      </c>
      <c r="L56" s="43">
        <v>3.88</v>
      </c>
    </row>
    <row r="57" spans="1:12" ht="15" x14ac:dyDescent="0.25">
      <c r="A57" s="23"/>
      <c r="B57" s="15"/>
      <c r="C57" s="11"/>
      <c r="D57" s="7" t="s">
        <v>40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41</v>
      </c>
      <c r="E58" s="42" t="s">
        <v>42</v>
      </c>
      <c r="F58" s="43">
        <v>30</v>
      </c>
      <c r="G58" s="43">
        <v>2</v>
      </c>
      <c r="H58" s="43">
        <v>1</v>
      </c>
      <c r="I58" s="43">
        <v>10</v>
      </c>
      <c r="J58" s="43">
        <v>57</v>
      </c>
      <c r="K58" s="44" t="s">
        <v>43</v>
      </c>
      <c r="L58" s="43">
        <v>1.78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780</v>
      </c>
      <c r="G61" s="19">
        <f>SUM(G52:G60)</f>
        <v>19</v>
      </c>
      <c r="H61" s="19">
        <f>SUM(H52:H60)</f>
        <v>21</v>
      </c>
      <c r="I61" s="19">
        <f>SUM(I52:I60)</f>
        <v>100</v>
      </c>
      <c r="J61" s="19">
        <f>SUM(J52:J60)</f>
        <v>790</v>
      </c>
      <c r="K61" s="25"/>
      <c r="L61" s="19">
        <f>SUM(L52:L60)</f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44</v>
      </c>
      <c r="D62" s="55"/>
      <c r="E62" s="31"/>
      <c r="F62" s="32">
        <f>F51+F61</f>
        <v>780</v>
      </c>
      <c r="G62" s="32">
        <f>G51+G61</f>
        <v>19</v>
      </c>
      <c r="H62" s="32">
        <f>H51+H61</f>
        <v>21</v>
      </c>
      <c r="I62" s="32">
        <f>I51+I61</f>
        <v>100</v>
      </c>
      <c r="J62" s="32">
        <f>J51+J61</f>
        <v>790</v>
      </c>
      <c r="K62" s="32"/>
      <c r="L62" s="32">
        <f>L51+L61</f>
        <v>100</v>
      </c>
    </row>
    <row r="63" spans="1:12" ht="15" x14ac:dyDescent="0.25">
      <c r="A63" s="20">
        <v>1</v>
      </c>
      <c r="B63" s="21">
        <v>4</v>
      </c>
      <c r="C63" s="22" t="s">
        <v>23</v>
      </c>
      <c r="D63" s="5" t="s">
        <v>24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25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26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29</v>
      </c>
      <c r="D71" s="7" t="s">
        <v>30</v>
      </c>
      <c r="E71" s="42" t="s">
        <v>54</v>
      </c>
      <c r="F71" s="43">
        <v>60</v>
      </c>
      <c r="G71" s="43">
        <v>1</v>
      </c>
      <c r="H71" s="43">
        <v>4</v>
      </c>
      <c r="I71" s="43">
        <v>4</v>
      </c>
      <c r="J71" s="43">
        <v>63</v>
      </c>
      <c r="K71" s="44">
        <v>62</v>
      </c>
      <c r="L71" s="43">
        <v>5.54</v>
      </c>
    </row>
    <row r="72" spans="1:12" ht="15" x14ac:dyDescent="0.25">
      <c r="A72" s="23"/>
      <c r="B72" s="15"/>
      <c r="C72" s="11"/>
      <c r="D72" s="7" t="s">
        <v>32</v>
      </c>
      <c r="E72" s="42" t="s">
        <v>55</v>
      </c>
      <c r="F72" s="43">
        <v>250</v>
      </c>
      <c r="G72" s="43">
        <v>2</v>
      </c>
      <c r="H72" s="43">
        <v>5</v>
      </c>
      <c r="I72" s="43">
        <v>11</v>
      </c>
      <c r="J72" s="43">
        <v>104</v>
      </c>
      <c r="K72" s="44">
        <v>84</v>
      </c>
      <c r="L72" s="43">
        <v>14.27</v>
      </c>
    </row>
    <row r="73" spans="1:12" ht="15" x14ac:dyDescent="0.25">
      <c r="A73" s="23"/>
      <c r="B73" s="15"/>
      <c r="C73" s="11"/>
      <c r="D73" s="7" t="s">
        <v>34</v>
      </c>
      <c r="E73" s="42" t="s">
        <v>56</v>
      </c>
      <c r="F73" s="43">
        <v>260</v>
      </c>
      <c r="G73" s="43">
        <v>22</v>
      </c>
      <c r="H73" s="43">
        <v>13</v>
      </c>
      <c r="I73" s="43">
        <v>43</v>
      </c>
      <c r="J73" s="43">
        <v>421</v>
      </c>
      <c r="K73" s="44">
        <v>291</v>
      </c>
      <c r="L73" s="43">
        <v>73.98</v>
      </c>
    </row>
    <row r="74" spans="1:12" ht="15" x14ac:dyDescent="0.25">
      <c r="A74" s="23"/>
      <c r="B74" s="15"/>
      <c r="C74" s="11"/>
      <c r="D74" s="7" t="s">
        <v>36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38</v>
      </c>
      <c r="E75" s="42" t="s">
        <v>57</v>
      </c>
      <c r="F75" s="43">
        <v>200</v>
      </c>
      <c r="G75" s="43">
        <v>0</v>
      </c>
      <c r="H75" s="43">
        <v>0</v>
      </c>
      <c r="I75" s="43">
        <v>22</v>
      </c>
      <c r="J75" s="43">
        <v>162</v>
      </c>
      <c r="K75" s="44">
        <v>350</v>
      </c>
      <c r="L75" s="43">
        <v>4.43</v>
      </c>
    </row>
    <row r="76" spans="1:12" ht="15" x14ac:dyDescent="0.25">
      <c r="A76" s="23"/>
      <c r="B76" s="15"/>
      <c r="C76" s="11"/>
      <c r="D76" s="7" t="s">
        <v>40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41</v>
      </c>
      <c r="E77" s="42" t="s">
        <v>42</v>
      </c>
      <c r="F77" s="43">
        <v>30</v>
      </c>
      <c r="G77" s="43">
        <v>2</v>
      </c>
      <c r="H77" s="43">
        <v>1</v>
      </c>
      <c r="I77" s="43">
        <v>10</v>
      </c>
      <c r="J77" s="43">
        <v>57</v>
      </c>
      <c r="K77" s="44" t="s">
        <v>43</v>
      </c>
      <c r="L77" s="43">
        <v>1.78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800</v>
      </c>
      <c r="G80" s="19">
        <f>SUM(G71:G79)</f>
        <v>27</v>
      </c>
      <c r="H80" s="19">
        <f>SUM(H71:H79)</f>
        <v>23</v>
      </c>
      <c r="I80" s="19">
        <f>SUM(I71:I79)</f>
        <v>90</v>
      </c>
      <c r="J80" s="19">
        <f>SUM(J71:J79)</f>
        <v>807</v>
      </c>
      <c r="K80" s="25"/>
      <c r="L80" s="19">
        <f>SUM(L71:L79)</f>
        <v>100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44</v>
      </c>
      <c r="D81" s="55"/>
      <c r="E81" s="31"/>
      <c r="F81" s="32">
        <f>F70+F80</f>
        <v>800</v>
      </c>
      <c r="G81" s="32">
        <f>G70+G80</f>
        <v>27</v>
      </c>
      <c r="H81" s="32">
        <f>H70+H80</f>
        <v>23</v>
      </c>
      <c r="I81" s="32">
        <f>I70+I80</f>
        <v>90</v>
      </c>
      <c r="J81" s="32">
        <f>J70+J80</f>
        <v>807</v>
      </c>
      <c r="K81" s="32"/>
      <c r="L81" s="32">
        <f>L70+L80</f>
        <v>100</v>
      </c>
    </row>
    <row r="82" spans="1:12" ht="15" x14ac:dyDescent="0.25">
      <c r="A82" s="20">
        <v>1</v>
      </c>
      <c r="B82" s="21">
        <v>5</v>
      </c>
      <c r="C82" s="22" t="s">
        <v>23</v>
      </c>
      <c r="D82" s="5" t="s">
        <v>24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25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29</v>
      </c>
      <c r="D90" s="7" t="s">
        <v>30</v>
      </c>
      <c r="E90" s="42" t="s">
        <v>58</v>
      </c>
      <c r="F90" s="43">
        <v>60</v>
      </c>
      <c r="G90" s="43">
        <v>1</v>
      </c>
      <c r="H90" s="43">
        <v>6</v>
      </c>
      <c r="I90" s="43">
        <v>4</v>
      </c>
      <c r="J90" s="43">
        <v>75</v>
      </c>
      <c r="K90" s="44">
        <v>45</v>
      </c>
      <c r="L90" s="43">
        <v>5.86</v>
      </c>
    </row>
    <row r="91" spans="1:12" ht="15" x14ac:dyDescent="0.25">
      <c r="A91" s="23"/>
      <c r="B91" s="15"/>
      <c r="C91" s="11"/>
      <c r="D91" s="7" t="s">
        <v>32</v>
      </c>
      <c r="E91" s="42" t="s">
        <v>59</v>
      </c>
      <c r="F91" s="43">
        <v>250</v>
      </c>
      <c r="G91" s="43">
        <v>3</v>
      </c>
      <c r="H91" s="43">
        <v>3</v>
      </c>
      <c r="I91" s="43">
        <v>16</v>
      </c>
      <c r="J91" s="43">
        <v>109</v>
      </c>
      <c r="K91" s="44">
        <v>112</v>
      </c>
      <c r="L91" s="43">
        <v>8.35</v>
      </c>
    </row>
    <row r="92" spans="1:12" ht="15" x14ac:dyDescent="0.25">
      <c r="A92" s="23"/>
      <c r="B92" s="15"/>
      <c r="C92" s="11"/>
      <c r="D92" s="7" t="s">
        <v>34</v>
      </c>
      <c r="E92" s="42" t="s">
        <v>60</v>
      </c>
      <c r="F92" s="43">
        <v>90</v>
      </c>
      <c r="G92" s="43">
        <v>12</v>
      </c>
      <c r="H92" s="43">
        <v>3</v>
      </c>
      <c r="I92" s="43">
        <v>3</v>
      </c>
      <c r="J92" s="43">
        <v>82</v>
      </c>
      <c r="K92" s="44">
        <v>229</v>
      </c>
      <c r="L92" s="43">
        <v>35.99</v>
      </c>
    </row>
    <row r="93" spans="1:12" ht="15" x14ac:dyDescent="0.25">
      <c r="A93" s="23"/>
      <c r="B93" s="15"/>
      <c r="C93" s="11"/>
      <c r="D93" s="7" t="s">
        <v>36</v>
      </c>
      <c r="E93" s="42" t="s">
        <v>61</v>
      </c>
      <c r="F93" s="43">
        <v>150</v>
      </c>
      <c r="G93" s="43">
        <v>3</v>
      </c>
      <c r="H93" s="43">
        <v>5</v>
      </c>
      <c r="I93" s="43">
        <v>20</v>
      </c>
      <c r="J93" s="43">
        <v>137</v>
      </c>
      <c r="K93" s="44">
        <v>312</v>
      </c>
      <c r="L93" s="43">
        <v>18.239999999999998</v>
      </c>
    </row>
    <row r="94" spans="1:12" ht="15" x14ac:dyDescent="0.25">
      <c r="A94" s="23"/>
      <c r="B94" s="15"/>
      <c r="C94" s="11"/>
      <c r="D94" s="7" t="s">
        <v>38</v>
      </c>
      <c r="E94" s="42" t="s">
        <v>39</v>
      </c>
      <c r="F94" s="43">
        <v>200</v>
      </c>
      <c r="G94" s="43">
        <v>1</v>
      </c>
      <c r="H94" s="43">
        <v>0</v>
      </c>
      <c r="I94" s="43">
        <v>37</v>
      </c>
      <c r="J94" s="43">
        <v>196</v>
      </c>
      <c r="K94" s="44">
        <v>349</v>
      </c>
      <c r="L94" s="43">
        <v>3.88</v>
      </c>
    </row>
    <row r="95" spans="1:12" ht="15" x14ac:dyDescent="0.25">
      <c r="A95" s="23"/>
      <c r="B95" s="15"/>
      <c r="C95" s="11"/>
      <c r="D95" s="7" t="s">
        <v>40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41</v>
      </c>
      <c r="E96" s="42" t="s">
        <v>42</v>
      </c>
      <c r="F96" s="43">
        <v>30</v>
      </c>
      <c r="G96" s="43">
        <v>2</v>
      </c>
      <c r="H96" s="43">
        <v>1</v>
      </c>
      <c r="I96" s="43">
        <v>10</v>
      </c>
      <c r="J96" s="43">
        <v>57</v>
      </c>
      <c r="K96" s="44" t="s">
        <v>43</v>
      </c>
      <c r="L96" s="43">
        <v>1.78</v>
      </c>
    </row>
    <row r="97" spans="1:12" ht="15" x14ac:dyDescent="0.25">
      <c r="A97" s="23"/>
      <c r="B97" s="15"/>
      <c r="C97" s="11"/>
      <c r="D97" s="6" t="s">
        <v>62</v>
      </c>
      <c r="E97" s="42" t="s">
        <v>63</v>
      </c>
      <c r="F97" s="43">
        <v>140</v>
      </c>
      <c r="G97" s="43">
        <v>3</v>
      </c>
      <c r="H97" s="43">
        <v>2</v>
      </c>
      <c r="I97" s="43">
        <v>47</v>
      </c>
      <c r="J97" s="43">
        <v>201</v>
      </c>
      <c r="K97" s="44" t="s">
        <v>43</v>
      </c>
      <c r="L97" s="43">
        <v>25.9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920</v>
      </c>
      <c r="G99" s="19">
        <f>SUM(G90:G98)</f>
        <v>25</v>
      </c>
      <c r="H99" s="19">
        <f>SUM(H90:H98)</f>
        <v>20</v>
      </c>
      <c r="I99" s="19">
        <f>SUM(I90:I98)</f>
        <v>137</v>
      </c>
      <c r="J99" s="19">
        <f>SUM(J90:J98)</f>
        <v>857</v>
      </c>
      <c r="K99" s="25"/>
      <c r="L99" s="19">
        <f>SUM(L90:L98)</f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44</v>
      </c>
      <c r="D100" s="55"/>
      <c r="E100" s="31"/>
      <c r="F100" s="32">
        <f>F89+F99</f>
        <v>920</v>
      </c>
      <c r="G100" s="32">
        <f>G89+G99</f>
        <v>25</v>
      </c>
      <c r="H100" s="32">
        <f>H89+H99</f>
        <v>20</v>
      </c>
      <c r="I100" s="32">
        <f>I89+I99</f>
        <v>137</v>
      </c>
      <c r="J100" s="32">
        <f>J89+J99</f>
        <v>857</v>
      </c>
      <c r="K100" s="32"/>
      <c r="L100" s="32">
        <f>L89+L99</f>
        <v>100</v>
      </c>
    </row>
    <row r="101" spans="1:12" ht="15" x14ac:dyDescent="0.25">
      <c r="A101" s="20">
        <v>2</v>
      </c>
      <c r="B101" s="21">
        <v>1</v>
      </c>
      <c r="C101" s="22" t="s">
        <v>23</v>
      </c>
      <c r="D101" s="5" t="s">
        <v>24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29</v>
      </c>
      <c r="D109" s="7" t="s">
        <v>30</v>
      </c>
      <c r="E109" s="42" t="s">
        <v>64</v>
      </c>
      <c r="F109" s="43">
        <v>60</v>
      </c>
      <c r="G109" s="43">
        <v>1</v>
      </c>
      <c r="H109" s="43">
        <v>6</v>
      </c>
      <c r="I109" s="43">
        <v>4</v>
      </c>
      <c r="J109" s="43">
        <v>75</v>
      </c>
      <c r="K109" s="44">
        <v>67</v>
      </c>
      <c r="L109" s="43">
        <v>6.24</v>
      </c>
    </row>
    <row r="110" spans="1:12" ht="15" x14ac:dyDescent="0.25">
      <c r="A110" s="23"/>
      <c r="B110" s="15"/>
      <c r="C110" s="11"/>
      <c r="D110" s="7" t="s">
        <v>32</v>
      </c>
      <c r="E110" s="42" t="s">
        <v>33</v>
      </c>
      <c r="F110" s="43">
        <v>250</v>
      </c>
      <c r="G110" s="43">
        <v>2</v>
      </c>
      <c r="H110" s="43">
        <v>5</v>
      </c>
      <c r="I110" s="43">
        <v>8</v>
      </c>
      <c r="J110" s="43">
        <v>90</v>
      </c>
      <c r="K110" s="44">
        <v>88</v>
      </c>
      <c r="L110" s="43">
        <v>9.0299999999999994</v>
      </c>
    </row>
    <row r="111" spans="1:12" ht="15" x14ac:dyDescent="0.25">
      <c r="A111" s="23"/>
      <c r="B111" s="15"/>
      <c r="C111" s="11"/>
      <c r="D111" s="7" t="s">
        <v>34</v>
      </c>
      <c r="E111" s="42" t="s">
        <v>65</v>
      </c>
      <c r="F111" s="43">
        <v>90</v>
      </c>
      <c r="G111" s="43">
        <v>18</v>
      </c>
      <c r="H111" s="43">
        <v>5</v>
      </c>
      <c r="I111" s="43">
        <v>4</v>
      </c>
      <c r="J111" s="43">
        <v>203</v>
      </c>
      <c r="K111" s="44">
        <v>256</v>
      </c>
      <c r="L111" s="43">
        <v>58.7</v>
      </c>
    </row>
    <row r="112" spans="1:12" ht="15" x14ac:dyDescent="0.25">
      <c r="A112" s="23"/>
      <c r="B112" s="15"/>
      <c r="C112" s="11"/>
      <c r="D112" s="7" t="s">
        <v>36</v>
      </c>
      <c r="E112" s="42" t="s">
        <v>37</v>
      </c>
      <c r="F112" s="43">
        <v>150</v>
      </c>
      <c r="G112" s="43">
        <v>6</v>
      </c>
      <c r="H112" s="43">
        <v>5</v>
      </c>
      <c r="I112" s="43">
        <v>27</v>
      </c>
      <c r="J112" s="43">
        <v>168</v>
      </c>
      <c r="K112" s="44">
        <v>309</v>
      </c>
      <c r="L112" s="43">
        <v>8.23</v>
      </c>
    </row>
    <row r="113" spans="1:12" ht="15" x14ac:dyDescent="0.25">
      <c r="A113" s="23"/>
      <c r="B113" s="15"/>
      <c r="C113" s="11"/>
      <c r="D113" s="7" t="s">
        <v>38</v>
      </c>
      <c r="E113" s="42" t="s">
        <v>66</v>
      </c>
      <c r="F113" s="43">
        <v>200</v>
      </c>
      <c r="G113" s="43">
        <v>1</v>
      </c>
      <c r="H113" s="43">
        <v>0</v>
      </c>
      <c r="I113" s="43">
        <v>25</v>
      </c>
      <c r="J113" s="43">
        <v>178</v>
      </c>
      <c r="K113" s="44">
        <v>342</v>
      </c>
      <c r="L113" s="43">
        <v>16.02</v>
      </c>
    </row>
    <row r="114" spans="1:12" ht="15" x14ac:dyDescent="0.25">
      <c r="A114" s="23"/>
      <c r="B114" s="15"/>
      <c r="C114" s="11"/>
      <c r="D114" s="7" t="s">
        <v>40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41</v>
      </c>
      <c r="E115" s="42" t="s">
        <v>42</v>
      </c>
      <c r="F115" s="43">
        <v>30</v>
      </c>
      <c r="G115" s="43">
        <v>2</v>
      </c>
      <c r="H115" s="43">
        <v>1</v>
      </c>
      <c r="I115" s="43">
        <v>10</v>
      </c>
      <c r="J115" s="43">
        <v>57</v>
      </c>
      <c r="K115" s="44" t="s">
        <v>43</v>
      </c>
      <c r="L115" s="43">
        <v>1.78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28</v>
      </c>
      <c r="E118" s="9"/>
      <c r="F118" s="19">
        <f>SUM(F109:F117)</f>
        <v>780</v>
      </c>
      <c r="G118" s="19">
        <f>SUM(G109:G117)</f>
        <v>30</v>
      </c>
      <c r="H118" s="19">
        <f>SUM(H109:H117)</f>
        <v>22</v>
      </c>
      <c r="I118" s="19">
        <f>SUM(I109:I117)</f>
        <v>78</v>
      </c>
      <c r="J118" s="19">
        <f>SUM(J109:J117)</f>
        <v>771</v>
      </c>
      <c r="K118" s="25"/>
      <c r="L118" s="19">
        <f>SUM(L109:L117)</f>
        <v>100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44</v>
      </c>
      <c r="D119" s="55"/>
      <c r="E119" s="31"/>
      <c r="F119" s="32">
        <f>F108+F118</f>
        <v>780</v>
      </c>
      <c r="G119" s="32">
        <f>G108+G118</f>
        <v>30</v>
      </c>
      <c r="H119" s="32">
        <f>H108+H118</f>
        <v>22</v>
      </c>
      <c r="I119" s="32">
        <f>I108+I118</f>
        <v>78</v>
      </c>
      <c r="J119" s="32">
        <f>J108+J118</f>
        <v>771</v>
      </c>
      <c r="K119" s="32"/>
      <c r="L119" s="32">
        <f>L108+L118</f>
        <v>100</v>
      </c>
    </row>
    <row r="120" spans="1:12" ht="15" x14ac:dyDescent="0.25">
      <c r="A120" s="14">
        <v>2</v>
      </c>
      <c r="B120" s="15">
        <v>2</v>
      </c>
      <c r="C120" s="22" t="s">
        <v>23</v>
      </c>
      <c r="D120" s="5" t="s">
        <v>24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25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28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29</v>
      </c>
      <c r="D128" s="7" t="s">
        <v>30</v>
      </c>
      <c r="E128" s="42" t="s">
        <v>67</v>
      </c>
      <c r="F128" s="43">
        <v>65</v>
      </c>
      <c r="G128" s="43">
        <v>0</v>
      </c>
      <c r="H128" s="43">
        <v>0</v>
      </c>
      <c r="I128" s="43">
        <v>2</v>
      </c>
      <c r="J128" s="43">
        <v>9</v>
      </c>
      <c r="K128" s="44">
        <v>24</v>
      </c>
      <c r="L128" s="43">
        <v>17.010000000000002</v>
      </c>
    </row>
    <row r="129" spans="1:12" ht="15" x14ac:dyDescent="0.25">
      <c r="A129" s="14"/>
      <c r="B129" s="15"/>
      <c r="C129" s="11"/>
      <c r="D129" s="7" t="s">
        <v>32</v>
      </c>
      <c r="E129" s="42" t="s">
        <v>59</v>
      </c>
      <c r="F129" s="43">
        <v>250</v>
      </c>
      <c r="G129" s="43">
        <v>3</v>
      </c>
      <c r="H129" s="43">
        <v>3</v>
      </c>
      <c r="I129" s="43">
        <v>16</v>
      </c>
      <c r="J129" s="43">
        <v>109</v>
      </c>
      <c r="K129" s="44">
        <v>112</v>
      </c>
      <c r="L129" s="43">
        <v>8.35</v>
      </c>
    </row>
    <row r="130" spans="1:12" ht="15" x14ac:dyDescent="0.25">
      <c r="A130" s="14"/>
      <c r="B130" s="15"/>
      <c r="C130" s="11"/>
      <c r="D130" s="7" t="s">
        <v>34</v>
      </c>
      <c r="E130" s="42" t="s">
        <v>68</v>
      </c>
      <c r="F130" s="43">
        <v>90</v>
      </c>
      <c r="G130" s="43">
        <v>11</v>
      </c>
      <c r="H130" s="43">
        <v>21</v>
      </c>
      <c r="I130" s="43">
        <v>8</v>
      </c>
      <c r="J130" s="43">
        <v>264</v>
      </c>
      <c r="K130" s="44">
        <v>271</v>
      </c>
      <c r="L130" s="43">
        <v>50.19</v>
      </c>
    </row>
    <row r="131" spans="1:12" ht="15" x14ac:dyDescent="0.25">
      <c r="A131" s="14"/>
      <c r="B131" s="15"/>
      <c r="C131" s="11"/>
      <c r="D131" s="7" t="s">
        <v>36</v>
      </c>
      <c r="E131" s="42" t="s">
        <v>61</v>
      </c>
      <c r="F131" s="43">
        <v>150</v>
      </c>
      <c r="G131" s="43">
        <v>3</v>
      </c>
      <c r="H131" s="43">
        <v>5</v>
      </c>
      <c r="I131" s="43">
        <v>20</v>
      </c>
      <c r="J131" s="43">
        <v>137</v>
      </c>
      <c r="K131" s="44">
        <v>312</v>
      </c>
      <c r="L131" s="43">
        <v>18.239999999999998</v>
      </c>
    </row>
    <row r="132" spans="1:12" ht="15" x14ac:dyDescent="0.25">
      <c r="A132" s="14"/>
      <c r="B132" s="15"/>
      <c r="C132" s="11"/>
      <c r="D132" s="7" t="s">
        <v>38</v>
      </c>
      <c r="E132" s="42" t="s">
        <v>57</v>
      </c>
      <c r="F132" s="43">
        <v>200</v>
      </c>
      <c r="G132" s="43">
        <v>0</v>
      </c>
      <c r="H132" s="43">
        <v>0</v>
      </c>
      <c r="I132" s="43">
        <v>22</v>
      </c>
      <c r="J132" s="43">
        <v>162</v>
      </c>
      <c r="K132" s="44">
        <v>350</v>
      </c>
      <c r="L132" s="43">
        <v>4.43</v>
      </c>
    </row>
    <row r="133" spans="1:12" ht="15" x14ac:dyDescent="0.25">
      <c r="A133" s="14"/>
      <c r="B133" s="15"/>
      <c r="C133" s="11"/>
      <c r="D133" s="7" t="s">
        <v>40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41</v>
      </c>
      <c r="E134" s="42" t="s">
        <v>42</v>
      </c>
      <c r="F134" s="43">
        <v>30</v>
      </c>
      <c r="G134" s="43">
        <v>2</v>
      </c>
      <c r="H134" s="43">
        <v>1</v>
      </c>
      <c r="I134" s="43">
        <v>10</v>
      </c>
      <c r="J134" s="43">
        <v>57</v>
      </c>
      <c r="K134" s="44" t="s">
        <v>43</v>
      </c>
      <c r="L134" s="43">
        <v>1.78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28</v>
      </c>
      <c r="E137" s="9"/>
      <c r="F137" s="19">
        <f>SUM(F128:F136)</f>
        <v>785</v>
      </c>
      <c r="G137" s="19">
        <f>SUM(G128:G136)</f>
        <v>19</v>
      </c>
      <c r="H137" s="19">
        <f>SUM(H128:H136)</f>
        <v>30</v>
      </c>
      <c r="I137" s="19">
        <f>SUM(I128:I136)</f>
        <v>78</v>
      </c>
      <c r="J137" s="19">
        <f>SUM(J128:J136)</f>
        <v>738</v>
      </c>
      <c r="K137" s="25"/>
      <c r="L137" s="19">
        <f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44</v>
      </c>
      <c r="D138" s="55"/>
      <c r="E138" s="31"/>
      <c r="F138" s="32">
        <f>F127+F137</f>
        <v>785</v>
      </c>
      <c r="G138" s="32">
        <f>G127+G137</f>
        <v>19</v>
      </c>
      <c r="H138" s="32">
        <f>H127+H137</f>
        <v>30</v>
      </c>
      <c r="I138" s="32">
        <f>I127+I137</f>
        <v>78</v>
      </c>
      <c r="J138" s="32">
        <f>J127+J137</f>
        <v>738</v>
      </c>
      <c r="K138" s="32"/>
      <c r="L138" s="32">
        <f>L127+L137</f>
        <v>100</v>
      </c>
    </row>
    <row r="139" spans="1:12" ht="15" x14ac:dyDescent="0.25">
      <c r="A139" s="20">
        <v>2</v>
      </c>
      <c r="B139" s="21">
        <v>3</v>
      </c>
      <c r="C139" s="22" t="s">
        <v>23</v>
      </c>
      <c r="D139" s="5" t="s">
        <v>24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25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26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27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28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29</v>
      </c>
      <c r="D147" s="7" t="s">
        <v>30</v>
      </c>
      <c r="E147" s="42" t="s">
        <v>69</v>
      </c>
      <c r="F147" s="43">
        <v>60</v>
      </c>
      <c r="G147" s="43">
        <v>0</v>
      </c>
      <c r="H147" s="43">
        <v>4</v>
      </c>
      <c r="I147" s="43">
        <v>1</v>
      </c>
      <c r="J147" s="43">
        <v>39</v>
      </c>
      <c r="K147" s="44">
        <v>20</v>
      </c>
      <c r="L147" s="43">
        <v>19.010000000000002</v>
      </c>
    </row>
    <row r="148" spans="1:12" ht="15" x14ac:dyDescent="0.25">
      <c r="A148" s="23"/>
      <c r="B148" s="15"/>
      <c r="C148" s="11"/>
      <c r="D148" s="7" t="s">
        <v>32</v>
      </c>
      <c r="E148" s="42" t="s">
        <v>70</v>
      </c>
      <c r="F148" s="43">
        <v>250</v>
      </c>
      <c r="G148" s="43">
        <v>2</v>
      </c>
      <c r="H148" s="43">
        <v>5</v>
      </c>
      <c r="I148" s="43">
        <v>11</v>
      </c>
      <c r="J148" s="43">
        <v>104</v>
      </c>
      <c r="K148" s="44">
        <v>84</v>
      </c>
      <c r="L148" s="43">
        <v>12.27</v>
      </c>
    </row>
    <row r="149" spans="1:12" ht="15" x14ac:dyDescent="0.25">
      <c r="A149" s="23"/>
      <c r="B149" s="15"/>
      <c r="C149" s="11"/>
      <c r="D149" s="7" t="s">
        <v>34</v>
      </c>
      <c r="E149" s="42" t="s">
        <v>71</v>
      </c>
      <c r="F149" s="43">
        <v>110</v>
      </c>
      <c r="G149" s="43">
        <v>7</v>
      </c>
      <c r="H149" s="43">
        <v>16</v>
      </c>
      <c r="I149" s="43">
        <v>12</v>
      </c>
      <c r="J149" s="43">
        <v>223</v>
      </c>
      <c r="K149" s="44">
        <v>279</v>
      </c>
      <c r="L149" s="43">
        <v>42.15</v>
      </c>
    </row>
    <row r="150" spans="1:12" ht="15" x14ac:dyDescent="0.25">
      <c r="A150" s="23"/>
      <c r="B150" s="15"/>
      <c r="C150" s="11"/>
      <c r="D150" s="7" t="s">
        <v>36</v>
      </c>
      <c r="E150" s="42" t="s">
        <v>53</v>
      </c>
      <c r="F150" s="43">
        <v>150</v>
      </c>
      <c r="G150" s="43">
        <v>8</v>
      </c>
      <c r="H150" s="43">
        <v>9</v>
      </c>
      <c r="I150" s="43">
        <v>37</v>
      </c>
      <c r="J150" s="43">
        <v>263</v>
      </c>
      <c r="K150" s="44">
        <v>150</v>
      </c>
      <c r="L150" s="43">
        <v>9.81</v>
      </c>
    </row>
    <row r="151" spans="1:12" ht="15" x14ac:dyDescent="0.25">
      <c r="A151" s="23"/>
      <c r="B151" s="15"/>
      <c r="C151" s="11"/>
      <c r="D151" s="7" t="s">
        <v>38</v>
      </c>
      <c r="E151" s="42" t="s">
        <v>39</v>
      </c>
      <c r="F151" s="43">
        <v>200</v>
      </c>
      <c r="G151" s="43">
        <v>1</v>
      </c>
      <c r="H151" s="43">
        <v>0</v>
      </c>
      <c r="I151" s="43">
        <v>37</v>
      </c>
      <c r="J151" s="43">
        <v>196</v>
      </c>
      <c r="K151" s="44">
        <v>349</v>
      </c>
      <c r="L151" s="43">
        <v>3.88</v>
      </c>
    </row>
    <row r="152" spans="1:12" ht="15" x14ac:dyDescent="0.25">
      <c r="A152" s="23"/>
      <c r="B152" s="15"/>
      <c r="C152" s="11"/>
      <c r="D152" s="7" t="s">
        <v>40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41</v>
      </c>
      <c r="E153" s="42" t="s">
        <v>42</v>
      </c>
      <c r="F153" s="43">
        <v>30</v>
      </c>
      <c r="G153" s="43">
        <v>2</v>
      </c>
      <c r="H153" s="43">
        <v>1</v>
      </c>
      <c r="I153" s="43">
        <v>10</v>
      </c>
      <c r="J153" s="43">
        <v>57</v>
      </c>
      <c r="K153" s="44" t="s">
        <v>43</v>
      </c>
      <c r="L153" s="43">
        <v>1.78</v>
      </c>
    </row>
    <row r="154" spans="1:12" ht="15" x14ac:dyDescent="0.25">
      <c r="A154" s="23"/>
      <c r="B154" s="15"/>
      <c r="C154" s="11"/>
      <c r="D154" s="6" t="s">
        <v>62</v>
      </c>
      <c r="E154" s="42" t="s">
        <v>72</v>
      </c>
      <c r="F154" s="43">
        <v>30</v>
      </c>
      <c r="G154" s="43">
        <v>0</v>
      </c>
      <c r="H154" s="43">
        <v>0</v>
      </c>
      <c r="I154" s="43">
        <v>7</v>
      </c>
      <c r="J154" s="43">
        <v>35</v>
      </c>
      <c r="K154" s="44" t="s">
        <v>43</v>
      </c>
      <c r="L154" s="43">
        <v>11.1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28</v>
      </c>
      <c r="E156" s="9"/>
      <c r="F156" s="19">
        <f>SUM(F147:F155)</f>
        <v>830</v>
      </c>
      <c r="G156" s="19">
        <f>SUM(G147:G155)</f>
        <v>20</v>
      </c>
      <c r="H156" s="19">
        <f>SUM(H147:H155)</f>
        <v>35</v>
      </c>
      <c r="I156" s="19">
        <f>SUM(I147:I155)</f>
        <v>115</v>
      </c>
      <c r="J156" s="19">
        <f>SUM(J147:J155)</f>
        <v>917</v>
      </c>
      <c r="K156" s="25"/>
      <c r="L156" s="19">
        <f>SUM(L147:L155)</f>
        <v>100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44</v>
      </c>
      <c r="D157" s="55"/>
      <c r="E157" s="31"/>
      <c r="F157" s="32">
        <f>F146+F156</f>
        <v>830</v>
      </c>
      <c r="G157" s="32">
        <f>G146+G156</f>
        <v>20</v>
      </c>
      <c r="H157" s="32">
        <f>H146+H156</f>
        <v>35</v>
      </c>
      <c r="I157" s="32">
        <f>I146+I156</f>
        <v>115</v>
      </c>
      <c r="J157" s="32">
        <f>J146+J156</f>
        <v>917</v>
      </c>
      <c r="K157" s="32"/>
      <c r="L157" s="32">
        <f>L146+L156</f>
        <v>100</v>
      </c>
    </row>
    <row r="158" spans="1:12" ht="15" x14ac:dyDescent="0.25">
      <c r="A158" s="20">
        <v>2</v>
      </c>
      <c r="B158" s="21">
        <v>4</v>
      </c>
      <c r="C158" s="22" t="s">
        <v>23</v>
      </c>
      <c r="D158" s="5" t="s">
        <v>24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25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28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29</v>
      </c>
      <c r="D166" s="7" t="s">
        <v>30</v>
      </c>
      <c r="E166" s="42" t="s">
        <v>73</v>
      </c>
      <c r="F166" s="43">
        <v>60</v>
      </c>
      <c r="G166" s="43">
        <v>0</v>
      </c>
      <c r="H166" s="43">
        <v>5</v>
      </c>
      <c r="I166" s="43">
        <v>1</v>
      </c>
      <c r="J166" s="43">
        <v>43</v>
      </c>
      <c r="K166" s="44">
        <v>20</v>
      </c>
      <c r="L166" s="43">
        <v>15.44</v>
      </c>
    </row>
    <row r="167" spans="1:12" ht="15" x14ac:dyDescent="0.25">
      <c r="A167" s="23"/>
      <c r="B167" s="15"/>
      <c r="C167" s="11"/>
      <c r="D167" s="7" t="s">
        <v>32</v>
      </c>
      <c r="E167" s="42" t="s">
        <v>46</v>
      </c>
      <c r="F167" s="43">
        <v>250</v>
      </c>
      <c r="G167" s="43">
        <v>5</v>
      </c>
      <c r="H167" s="43">
        <v>5</v>
      </c>
      <c r="I167" s="43">
        <v>16</v>
      </c>
      <c r="J167" s="43">
        <v>148</v>
      </c>
      <c r="K167" s="44">
        <v>102</v>
      </c>
      <c r="L167" s="43">
        <v>9.61</v>
      </c>
    </row>
    <row r="168" spans="1:12" ht="15" x14ac:dyDescent="0.25">
      <c r="A168" s="23"/>
      <c r="B168" s="15"/>
      <c r="C168" s="11"/>
      <c r="D168" s="7" t="s">
        <v>34</v>
      </c>
      <c r="E168" s="42" t="s">
        <v>74</v>
      </c>
      <c r="F168" s="43">
        <v>100</v>
      </c>
      <c r="G168" s="43">
        <v>12</v>
      </c>
      <c r="H168" s="43">
        <v>9</v>
      </c>
      <c r="I168" s="43">
        <v>3</v>
      </c>
      <c r="J168" s="43">
        <v>135</v>
      </c>
      <c r="K168" s="44">
        <v>290</v>
      </c>
      <c r="L168" s="43">
        <v>45.43</v>
      </c>
    </row>
    <row r="169" spans="1:12" ht="15" x14ac:dyDescent="0.25">
      <c r="A169" s="23"/>
      <c r="B169" s="15"/>
      <c r="C169" s="11"/>
      <c r="D169" s="7" t="s">
        <v>36</v>
      </c>
      <c r="E169" s="42" t="s">
        <v>48</v>
      </c>
      <c r="F169" s="43">
        <v>150</v>
      </c>
      <c r="G169" s="43">
        <v>4</v>
      </c>
      <c r="H169" s="43">
        <v>5</v>
      </c>
      <c r="I169" s="43">
        <v>37</v>
      </c>
      <c r="J169" s="43">
        <v>210</v>
      </c>
      <c r="K169" s="44">
        <v>304</v>
      </c>
      <c r="L169" s="43">
        <v>12.16</v>
      </c>
    </row>
    <row r="170" spans="1:12" ht="15" x14ac:dyDescent="0.25">
      <c r="A170" s="23"/>
      <c r="B170" s="15"/>
      <c r="C170" s="11"/>
      <c r="D170" s="7" t="s">
        <v>38</v>
      </c>
      <c r="E170" s="42" t="s">
        <v>39</v>
      </c>
      <c r="F170" s="43">
        <v>200</v>
      </c>
      <c r="G170" s="43">
        <v>1</v>
      </c>
      <c r="H170" s="43">
        <v>0</v>
      </c>
      <c r="I170" s="43">
        <v>37</v>
      </c>
      <c r="J170" s="43">
        <v>196</v>
      </c>
      <c r="K170" s="44">
        <v>349</v>
      </c>
      <c r="L170" s="43">
        <v>3.88</v>
      </c>
    </row>
    <row r="171" spans="1:12" ht="15" x14ac:dyDescent="0.25">
      <c r="A171" s="23"/>
      <c r="B171" s="15"/>
      <c r="C171" s="11"/>
      <c r="D171" s="7" t="s">
        <v>40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41</v>
      </c>
      <c r="E172" s="42" t="s">
        <v>42</v>
      </c>
      <c r="F172" s="43">
        <v>30</v>
      </c>
      <c r="G172" s="43">
        <v>2</v>
      </c>
      <c r="H172" s="43">
        <v>1</v>
      </c>
      <c r="I172" s="43">
        <v>10</v>
      </c>
      <c r="J172" s="43">
        <v>57</v>
      </c>
      <c r="K172" s="44" t="s">
        <v>43</v>
      </c>
      <c r="L172" s="43">
        <v>1.78</v>
      </c>
    </row>
    <row r="173" spans="1:12" ht="15" x14ac:dyDescent="0.25">
      <c r="A173" s="23"/>
      <c r="B173" s="15"/>
      <c r="C173" s="11"/>
      <c r="D173" s="6" t="s">
        <v>27</v>
      </c>
      <c r="E173" s="42" t="s">
        <v>50</v>
      </c>
      <c r="F173" s="43">
        <v>100</v>
      </c>
      <c r="G173" s="43">
        <v>0</v>
      </c>
      <c r="H173" s="43">
        <v>0</v>
      </c>
      <c r="I173" s="43">
        <v>7</v>
      </c>
      <c r="J173" s="43">
        <v>33</v>
      </c>
      <c r="K173" s="44" t="s">
        <v>43</v>
      </c>
      <c r="L173" s="43">
        <v>11.7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28</v>
      </c>
      <c r="E175" s="9"/>
      <c r="F175" s="19">
        <f>SUM(F166:F174)</f>
        <v>890</v>
      </c>
      <c r="G175" s="19">
        <f>SUM(G166:G174)</f>
        <v>24</v>
      </c>
      <c r="H175" s="19">
        <f>SUM(H166:H174)</f>
        <v>25</v>
      </c>
      <c r="I175" s="19">
        <f>SUM(I166:I174)</f>
        <v>111</v>
      </c>
      <c r="J175" s="19">
        <f>SUM(J166:J174)</f>
        <v>822</v>
      </c>
      <c r="K175" s="25"/>
      <c r="L175" s="19">
        <f>SUM(L166:L174)</f>
        <v>99.999999999999986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44</v>
      </c>
      <c r="D176" s="55"/>
      <c r="E176" s="31"/>
      <c r="F176" s="32">
        <f>F165+F175</f>
        <v>890</v>
      </c>
      <c r="G176" s="32">
        <f>G165+G175</f>
        <v>24</v>
      </c>
      <c r="H176" s="32">
        <f>H165+H175</f>
        <v>25</v>
      </c>
      <c r="I176" s="32">
        <f>I165+I175</f>
        <v>111</v>
      </c>
      <c r="J176" s="32">
        <f>J165+J175</f>
        <v>822</v>
      </c>
      <c r="K176" s="32"/>
      <c r="L176" s="32">
        <f>L165+L175</f>
        <v>99.999999999999986</v>
      </c>
    </row>
    <row r="177" spans="1:12" ht="15" x14ac:dyDescent="0.25">
      <c r="A177" s="20">
        <v>2</v>
      </c>
      <c r="B177" s="21">
        <v>5</v>
      </c>
      <c r="C177" s="22" t="s">
        <v>23</v>
      </c>
      <c r="D177" s="5" t="s">
        <v>24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25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28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29</v>
      </c>
      <c r="D185" s="7" t="s">
        <v>30</v>
      </c>
      <c r="E185" s="42" t="s">
        <v>75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>
        <v>52</v>
      </c>
      <c r="L185" s="43">
        <v>5.32</v>
      </c>
    </row>
    <row r="186" spans="1:12" ht="15" x14ac:dyDescent="0.25">
      <c r="A186" s="23"/>
      <c r="B186" s="15"/>
      <c r="C186" s="11"/>
      <c r="D186" s="7" t="s">
        <v>32</v>
      </c>
      <c r="E186" s="42" t="s">
        <v>52</v>
      </c>
      <c r="F186" s="43">
        <v>250</v>
      </c>
      <c r="G186" s="43">
        <v>2</v>
      </c>
      <c r="H186" s="43">
        <v>5</v>
      </c>
      <c r="I186" s="43">
        <v>12</v>
      </c>
      <c r="J186" s="43">
        <v>107</v>
      </c>
      <c r="K186" s="44">
        <v>94</v>
      </c>
      <c r="L186" s="43">
        <v>11.38</v>
      </c>
    </row>
    <row r="187" spans="1:12" ht="15" x14ac:dyDescent="0.25">
      <c r="A187" s="23"/>
      <c r="B187" s="15"/>
      <c r="C187" s="11"/>
      <c r="D187" s="7" t="s">
        <v>34</v>
      </c>
      <c r="E187" s="42" t="s">
        <v>76</v>
      </c>
      <c r="F187" s="43">
        <v>90</v>
      </c>
      <c r="G187" s="43">
        <v>9</v>
      </c>
      <c r="H187" s="43">
        <v>12</v>
      </c>
      <c r="I187" s="43">
        <v>9</v>
      </c>
      <c r="J187" s="43">
        <v>165</v>
      </c>
      <c r="K187" s="44">
        <v>269</v>
      </c>
      <c r="L187" s="43">
        <v>47.75</v>
      </c>
    </row>
    <row r="188" spans="1:12" ht="15" x14ac:dyDescent="0.25">
      <c r="A188" s="23"/>
      <c r="B188" s="15"/>
      <c r="C188" s="11"/>
      <c r="D188" s="7" t="s">
        <v>36</v>
      </c>
      <c r="E188" s="42" t="s">
        <v>61</v>
      </c>
      <c r="F188" s="43">
        <v>150</v>
      </c>
      <c r="G188" s="43">
        <v>3</v>
      </c>
      <c r="H188" s="43">
        <v>5</v>
      </c>
      <c r="I188" s="43">
        <v>20</v>
      </c>
      <c r="J188" s="43">
        <v>137</v>
      </c>
      <c r="K188" s="44">
        <v>312</v>
      </c>
      <c r="L188" s="43">
        <v>18.239999999999998</v>
      </c>
    </row>
    <row r="189" spans="1:12" ht="15" x14ac:dyDescent="0.25">
      <c r="A189" s="23"/>
      <c r="B189" s="15"/>
      <c r="C189" s="11"/>
      <c r="D189" s="7" t="s">
        <v>38</v>
      </c>
      <c r="E189" s="42" t="s">
        <v>57</v>
      </c>
      <c r="F189" s="43">
        <v>200</v>
      </c>
      <c r="G189" s="43">
        <v>0</v>
      </c>
      <c r="H189" s="43">
        <v>0</v>
      </c>
      <c r="I189" s="43">
        <v>22</v>
      </c>
      <c r="J189" s="43">
        <v>162</v>
      </c>
      <c r="K189" s="44">
        <v>350</v>
      </c>
      <c r="L189" s="43">
        <v>4.43</v>
      </c>
    </row>
    <row r="190" spans="1:12" ht="15" x14ac:dyDescent="0.25">
      <c r="A190" s="23"/>
      <c r="B190" s="15"/>
      <c r="C190" s="11"/>
      <c r="D190" s="7" t="s">
        <v>40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41</v>
      </c>
      <c r="E191" s="42" t="s">
        <v>42</v>
      </c>
      <c r="F191" s="43">
        <v>30</v>
      </c>
      <c r="G191" s="43">
        <v>2</v>
      </c>
      <c r="H191" s="43">
        <v>1</v>
      </c>
      <c r="I191" s="43">
        <v>10</v>
      </c>
      <c r="J191" s="43">
        <v>57</v>
      </c>
      <c r="K191" s="44" t="s">
        <v>43</v>
      </c>
      <c r="L191" s="43">
        <v>1.78</v>
      </c>
    </row>
    <row r="192" spans="1:12" ht="15" x14ac:dyDescent="0.25">
      <c r="A192" s="23"/>
      <c r="B192" s="15"/>
      <c r="C192" s="11"/>
      <c r="D192" s="6" t="s">
        <v>62</v>
      </c>
      <c r="E192" s="42" t="s">
        <v>63</v>
      </c>
      <c r="F192" s="43">
        <v>60</v>
      </c>
      <c r="G192" s="43">
        <v>3</v>
      </c>
      <c r="H192" s="43">
        <v>2</v>
      </c>
      <c r="I192" s="43">
        <v>47</v>
      </c>
      <c r="J192" s="43">
        <v>201</v>
      </c>
      <c r="K192" s="44" t="s">
        <v>43</v>
      </c>
      <c r="L192" s="43">
        <v>11.1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28</v>
      </c>
      <c r="E194" s="9"/>
      <c r="F194" s="19">
        <f>SUM(F185:F193)</f>
        <v>840</v>
      </c>
      <c r="G194" s="19">
        <f>SUM(G185:G193)</f>
        <v>20</v>
      </c>
      <c r="H194" s="19">
        <f>SUM(H185:H193)</f>
        <v>29</v>
      </c>
      <c r="I194" s="19">
        <f>SUM(I185:I193)</f>
        <v>125</v>
      </c>
      <c r="J194" s="19">
        <f>SUM(J185:J193)</f>
        <v>885</v>
      </c>
      <c r="K194" s="25"/>
      <c r="L194" s="19">
        <f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44</v>
      </c>
      <c r="D195" s="55"/>
      <c r="E195" s="31"/>
      <c r="F195" s="32">
        <f>F184+F194</f>
        <v>840</v>
      </c>
      <c r="G195" s="32">
        <f>G184+G194</f>
        <v>20</v>
      </c>
      <c r="H195" s="32">
        <f>H184+H194</f>
        <v>29</v>
      </c>
      <c r="I195" s="32">
        <f>I184+I194</f>
        <v>125</v>
      </c>
      <c r="J195" s="32">
        <f>J184+J194</f>
        <v>885</v>
      </c>
      <c r="K195" s="32"/>
      <c r="L195" s="32">
        <f>L184+L194</f>
        <v>100</v>
      </c>
    </row>
    <row r="196" spans="1:12" x14ac:dyDescent="0.2">
      <c r="A196" s="27"/>
      <c r="B196" s="28"/>
      <c r="C196" s="56" t="s">
        <v>77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828.5</v>
      </c>
      <c r="G196" s="34">
        <f>(G24+G43+G62+G81+G100+G119+G138+G157+G176+G195)/(IF(G24=0,0,1)+IF(G43=0,0,1)+IF(G62=0,0,1)+IF(G81=0,0,1)+IF(G100=0,0,1)+IF(G119=0,0,1)+IF(G138=0,0,1)+IF(G157=0,0,1)+IF(G176=0,0,1)+IF(G195=0,0,1))</f>
        <v>22.7</v>
      </c>
      <c r="H196" s="34">
        <f>(H24+H43+H62+H81+H100+H119+H138+H157+H176+H195)/(IF(H24=0,0,1)+IF(H43=0,0,1)+IF(H62=0,0,1)+IF(H81=0,0,1)+IF(H100=0,0,1)+IF(H119=0,0,1)+IF(H138=0,0,1)+IF(H157=0,0,1)+IF(H176=0,0,1)+IF(H195=0,0,1))</f>
        <v>25.2</v>
      </c>
      <c r="I196" s="34">
        <f>(I24+I43+I62+I81+I100+I119+I138+I157+I176+I195)/(IF(I24=0,0,1)+IF(I43=0,0,1)+IF(I62=0,0,1)+IF(I81=0,0,1)+IF(I100=0,0,1)+IF(I119=0,0,1)+IF(I138=0,0,1)+IF(I157=0,0,1)+IF(I176=0,0,1)+IF(I195=0,0,1))</f>
        <v>103.9</v>
      </c>
      <c r="J196" s="34">
        <f>(J24+J43+J62+J81+J100+J119+J138+J157+J176+J195)/(IF(J24=0,0,1)+IF(J43=0,0,1)+IF(J62=0,0,1)+IF(J81=0,0,1)+IF(J100=0,0,1)+IF(J119=0,0,1)+IF(J138=0,0,1)+IF(J157=0,0,1)+IF(J176=0,0,1)+IF(J195=0,0,1))</f>
        <v>812.4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autoFilter="0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tToWidth="0" orientation="landscape" r:id="rId1"/>
  <extLst>
    <ext uri="smNativeData">
      <pm:sheetPrefs xmlns:pm="smNativeData" day="169747361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Tatyana</cp:lastModifiedBy>
  <cp:revision>0</cp:revision>
  <cp:lastPrinted>2024-01-29T12:19:56Z</cp:lastPrinted>
  <dcterms:created xsi:type="dcterms:W3CDTF">2022-05-16T14:23:56Z</dcterms:created>
  <dcterms:modified xsi:type="dcterms:W3CDTF">2025-01-29T08:43:07Z</dcterms:modified>
</cp:coreProperties>
</file>